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r_EL\Desktop\"/>
    </mc:Choice>
  </mc:AlternateContent>
  <bookViews>
    <workbookView xWindow="0" yWindow="0" windowWidth="28800" windowHeight="12435"/>
  </bookViews>
  <sheets>
    <sheet name="27-31" sheetId="14" r:id="rId1"/>
  </sheets>
  <definedNames>
    <definedName name="_xlnm.Print_Area" localSheetId="0">'27-31'!$A$1:$I$38</definedName>
  </definedNames>
  <calcPr calcId="152511"/>
</workbook>
</file>

<file path=xl/calcChain.xml><?xml version="1.0" encoding="utf-8"?>
<calcChain xmlns="http://schemas.openxmlformats.org/spreadsheetml/2006/main">
  <c r="F14" i="14" l="1"/>
  <c r="F19" i="14"/>
  <c r="F24" i="14"/>
  <c r="F38" i="14"/>
  <c r="F31" i="14"/>
  <c r="A13" i="14"/>
  <c r="A27" i="14" l="1"/>
  <c r="A22" i="14"/>
  <c r="A23" i="14" s="1"/>
  <c r="A17" i="14"/>
  <c r="A18" i="14" s="1"/>
</calcChain>
</file>

<file path=xl/sharedStrings.xml><?xml version="1.0" encoding="utf-8"?>
<sst xmlns="http://schemas.openxmlformats.org/spreadsheetml/2006/main" count="106" uniqueCount="72">
  <si>
    <t>кирпич</t>
  </si>
  <si>
    <t>панель</t>
  </si>
  <si>
    <t>СОГЛАСОВАНО</t>
  </si>
  <si>
    <t>ЖКХ Могилевского облисполкома</t>
  </si>
  <si>
    <t xml:space="preserve">Перспективная программа </t>
  </si>
  <si>
    <t>Этажность</t>
  </si>
  <si>
    <t>Материал стен</t>
  </si>
  <si>
    <t>Планируемый год проведения капитального ремонта</t>
  </si>
  <si>
    <t>Планируемые виды работ</t>
  </si>
  <si>
    <t>-</t>
  </si>
  <si>
    <t>Адрес жилого дома</t>
  </si>
  <si>
    <t>Год  постройки</t>
  </si>
  <si>
    <t>Общая площадь квартир жилых  домов, кв.м.</t>
  </si>
  <si>
    <t>Год    последнего   капитального ремонта</t>
  </si>
  <si>
    <t>№ п/п</t>
  </si>
  <si>
    <t xml:space="preserve">районного исполнительного комитета </t>
  </si>
  <si>
    <t xml:space="preserve"> ремонт шатровой кровли; устройство  организованного водостока; оштукатуривание с  покраской фасада;  покраска фасада; ремонт входных групп; ремонт отмостки по периметру  здания; замена внутренних инженерных сетей канализации, отопления, холодного водоснабжения (по стоякам, под полом); замена ограждения балконов и лоджий; замена внутридомовых систем электроснабжения и светильников в местах общего пользования; замена окон в местах общего пользования.</t>
  </si>
  <si>
    <t xml:space="preserve"> ремонт шатровой кровли; устройство  организованного водостока;оштукатуривание с  покраской фасада; ремонт входных групп; ремонт отмостки по периметру  здания; замена внутренних инженерных сетей канализации, отопления, холодного водоснабжения (по подвалу и под полом); замена ограждения балконов и лоджий; замена внутридомовых систем электроснабжения и светильников в местах общего пользования; замена окон в местах общего пользования.</t>
  </si>
  <si>
    <t xml:space="preserve"> устройство  организованного водостока; ремонт стыков стеновых панелей;  покраска фасада; ремонт входных групп; ремонт отмостки по периметру  здания; замена внутренних инженерных сетей канализации, отопления, холодного и горячего  водоснабжения (по подвалу и стоякам); замена внутридомовых систем электроснабжения и светильников в местах общего пользования; замена окон в местах общего пользования.</t>
  </si>
  <si>
    <t xml:space="preserve"> ремонт шатровой кровли; ремонт веншахт; устройство  организованного водостока; оштукатуривание с  покраской фасада; ремонт входных групп; ремонт отмостки по периметру  здания; замена внутренних инженерных сетей канализации, отопления, холодного  водоснабжения (по стоякам о под полом); замена ограждения балконов и лоджий; замена внутридомовых систем электроснабжения и светильников в местах общего пользования; замена окон в местах общего пользования.</t>
  </si>
  <si>
    <t xml:space="preserve"> ремонт шатровой кровли; устройство  организованного водостока; оштукатуривание с  покраской фасада; ремонт входных групп; ремонт отмостки по периметру  здания; замена ограждения балконов и лоджий; замена внутренних инженерных сетей канализации, отопления, холодного  водоснабжения (по стоякам и под полом); замена ограждения балконов и лоджий; замена внутридомовых систем электроснабжения и светильников в местах общего пользования; замена окон в местах общего пользования. </t>
  </si>
  <si>
    <t>2000г. (устройство кровли, ремонт лоджий)</t>
  </si>
  <si>
    <t xml:space="preserve"> ремонт шатровой кровли; устройство  организованного водостока; оштукатуривание с  покраской фасада; ремонт входных групп; ремонт отмостки по периметру  здания; замена внутренних инженерных сетей канализации, холодного  водоснабжения (по стоякам и подвалу); замена внутридомовых систем электроснабжения и светильников в местах общего пользования; замена окон в местах общего пользования. </t>
  </si>
  <si>
    <t xml:space="preserve"> ремонт шатровой кровли; устройство  организованного водостока; оштукатуривание с  покраской фасада; ремонт входных групп; ремонт отмостки по периметру  здания;замена внутренних инженерных сетей канализации, отопление и холодного  водоснабжения (по стоякам и подвалах); замена внутридомовых систем электроснабжения и светильников в местах общего пользования; замена окон в местах общего пользования. </t>
  </si>
  <si>
    <t xml:space="preserve"> ремонт рулонной кровли; устройство  организованного водостока;оштукатуривание с  покраской фасада; ремонт входных групп; ремонт отмостки по периметру  здания; замена внутренних инженерных сетей канализации, отопления, холодного и горячего  водоснабжения (по подвалу и стоякам);замена внутридомовых систем электроснабжения и светильников в местах общего пользования; замена окон в местах общего пользования.</t>
  </si>
  <si>
    <t xml:space="preserve"> ремонт шатровой кровли; ремонт вентшахт; устройство  организованного водостока;оштукатуривание с  покраской фасада; ремонт входных групп; ремонт отмостки по периметру  здания; замена внутренних инженерных сетей канализации, отопления, холодного и горячего  водоснабжения (по стоякам и под полом); устройство системы рециркуляции; замена ограждения балконов и лоджий; замена внутридомовых систем электроснабжения и светильников в местах общего пользования; замена окон в местах общего пользования.</t>
  </si>
  <si>
    <t>Итого на 2027 год</t>
  </si>
  <si>
    <t>ремонт рулонной кровли; ремонт входных групп; ремонт отмостки по периметру  здания; ремонт организованного водостоказамена внутренних инженерных сетей канализации, отопления, холодного и горячего  водоснабжения (по подвалу и стоякам); замена ограждения балконов и лоджий; замена внутридомовых систем электроснабжения и светильников в местах общего пользования; замена окон в местах общего пользования.</t>
  </si>
  <si>
    <t>План на 2027 год</t>
  </si>
  <si>
    <t>Итого на 2028 год</t>
  </si>
  <si>
    <t xml:space="preserve">Главное управление </t>
  </si>
  <si>
    <t>План на 2028 год</t>
  </si>
  <si>
    <t>ремонт рулонной кровли; устройство  организованного водостока; ремонт стыков стеновых панелей;  покраска фасада; ремонт входных групп; ремонт отмостки по периметру  здания; замена внутренних инженерных сетей канализации, отопления, холодного и горячего  водоснабжения (по подвалу и стоякам);замена внутридомовых систем электроснабжения и светильников в местах общего пользования; замена окон в местах общего пользования.</t>
  </si>
  <si>
    <t>Итого на 2029 год</t>
  </si>
  <si>
    <t>ремонт рулонной кровли; устройство  организованного водостока;  покраска фасада; ремонт входных групп; ремонт отмостки по периметру  здания; замена внутренних инженерных сетей канализации, отопления, холодного и горячего  водоснабжения (по подвалу и стоякам);замена внутридомовых систем электроснабжения и светильников в местах общего пользования; замена окон в местах общего пользования.</t>
  </si>
  <si>
    <t xml:space="preserve">                План на 2030 год</t>
  </si>
  <si>
    <t>________________</t>
  </si>
  <si>
    <t>Решение Шкловского</t>
  </si>
  <si>
    <t xml:space="preserve"> ремонт шатровой кровли; устройство  организованного водостока; оштукатуривание с  покраской фасада; ремонт отмостки по периметру  здания; замена внутренних инженерных сетей канализации, отопления, холодного водоснабжения (по подвалу и  под полом); замена ограждения балконов и лоджий; замена внутридомовых систем электроснабжения и светильников в местах общего пользования; замена окон в местах общего пользования.</t>
  </si>
  <si>
    <t>Итого на 2030 год</t>
  </si>
  <si>
    <t xml:space="preserve"> ремонт шатровой кровли; устройство  организованного водостока; оштукатуривание с  покраской фасада;  покраска фасада; ремонт входных групп; ремонт отмостки по периметру  здания; замена внутренних инженерных сетей отопления  (по стоякам, под полом);  замена внутридомовых систем электроснабжения и светильников в местах общего пользования; замена окон в местах общего пользования.</t>
  </si>
  <si>
    <t>ремонт стыков стеновых панелей;  покраска фасада;  ремонт входных групп; ремонт отмостки по периметру  здания; замена внутренних инженерных сетей канализации, отопления, холодного и горячего  водоснабжения (по подвалу и стоякам); замена внутридомовых систем электроснабжения и светильников в местах общего пользования; замена окон в местах общего пользования.</t>
  </si>
  <si>
    <t xml:space="preserve">ремонт шатровой кровли; устройство  организованного водостока; оштукатуривание с  покраской фасада; ремонт входных групп; ремонт отмостки по периметру  здания; замена ограждения балконов и лоджий;  замена ограждения балконов и лоджий; замена внутридомовых систем электроснабжения и светильников в местах общего пользования; замена окон в местах общего пользования. </t>
  </si>
  <si>
    <t xml:space="preserve">ремонт шатровой кровли; устройство  организованного водостока; оштукатуривание с  покраской фасада; ремонт входных групп; ремонт отмостки по периметру  здания;замена внутренних инженерных сетей канализации, холодного  водоснабжения (по стоякам и подвалу); замена внутридомовых систем электроснабжения и светильников в местах общего пользования; замена окон в местах общего пользования. </t>
  </si>
  <si>
    <t xml:space="preserve"> ремонт шатровой кровли; устройство  организованного водостока; оштукатуривание с  покраской фасада; ремонт входных групп; ремонт отмостки по периметру  здания; замена внутренних инженерных сетей канализации, отопления, холодного  водоснабжения (по стоякам и под полом); замена ограждения балконов и лоджий; замена внутридомовых систем электроснабжения и светильников в местах общего пользования; замена окон в местах общего пользования. </t>
  </si>
  <si>
    <t>2008 утепление ограждающих конструкций</t>
  </si>
  <si>
    <t xml:space="preserve"> УТВЕРЖДЕНО</t>
  </si>
  <si>
    <t>«____» ____________2026 г.</t>
  </si>
  <si>
    <t>капитального ремонта жилищного фонда г.Шклова, Шкловского р-на на 2027 – 2031г.</t>
  </si>
  <si>
    <t>Капитальный ремонт жилого дома № 1 по ул. Молодежной в г. Шклове</t>
  </si>
  <si>
    <t>План на 2029 год</t>
  </si>
  <si>
    <t>Итого на 2031 год</t>
  </si>
  <si>
    <t xml:space="preserve">                План на 2031 год</t>
  </si>
  <si>
    <t>Капитальный ремонт жилого дома № 14 по ул. Советской в г. Шклове</t>
  </si>
  <si>
    <t>Капитальный ремонт жилого дома № 9 по ул. Советской в г. Шклове</t>
  </si>
  <si>
    <t>Капитальный ремонт жилого дома № 13 по ул. Вокзальной в г. Шклове</t>
  </si>
  <si>
    <t>Капитальный ремонт жилого дома № 11  по ул. Вокзальной в г. Шклове</t>
  </si>
  <si>
    <t>Капитальный ремонт жилого дома № 39 по ул. Якуба Колоса в г. Шклове</t>
  </si>
  <si>
    <t>Капитальный ремонт жилого дома № 50 по ул. Гончарной в г. Шклове</t>
  </si>
  <si>
    <t>Капитальный ремонт жилого дома № 6  по ул. Фабричной в г. Шклове</t>
  </si>
  <si>
    <t>Капитальный ремонт жилого дома № 4 по ул. Молодежной в г. Шклове</t>
  </si>
  <si>
    <t>Капитальный ремонт жилого дома № 27 по ул. Ленинской в г. Шклове</t>
  </si>
  <si>
    <t>Капитальный ремонт жилого дома № 31 по ул. Ленинской в г. Шклове</t>
  </si>
  <si>
    <t>Капитальный ремонт жилого дома № 35 по ул. Ленинской в г. Шклове</t>
  </si>
  <si>
    <t>Капитальный ремонт жилого дома № 3а по ул.Пригородной в г. Шклове</t>
  </si>
  <si>
    <t>Капитальный ремонт жилого дома № 38 по ул. Советской в г. Шклове</t>
  </si>
  <si>
    <t>Капитальный ремонт жилого дома № 28 по ул. Советской в г. Шклове</t>
  </si>
  <si>
    <t>Капитальный ремонт жилого дома № 37 по ул. 70 год Великой Перамоги в г.Шклове</t>
  </si>
  <si>
    <t>Капитальный ремонт жилого дома № 33 по ул. 70 год Великой Перамоги в г.Шклове</t>
  </si>
  <si>
    <t>Капитальный ремонт жилого дома № 58 по ул.Первомайской (общежитие) в г. Шклове</t>
  </si>
  <si>
    <t>Капитальный ремонт жилого дома № 15 по ул. Льнозаводской в г. Шклове</t>
  </si>
  <si>
    <r>
      <t xml:space="preserve">   «30»____</t>
    </r>
    <r>
      <rPr>
        <u/>
        <sz val="18"/>
        <color theme="1"/>
        <rFont val="Times New Roman"/>
        <family val="1"/>
        <charset val="204"/>
      </rPr>
      <t>01_</t>
    </r>
    <r>
      <rPr>
        <sz val="18"/>
        <color theme="1"/>
        <rFont val="Times New Roman"/>
        <family val="1"/>
        <charset val="204"/>
      </rPr>
      <t>____2026 г. № 2-25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</si>
</sst>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justify" vertical="top" wrapText="1"/>
    </xf>
    <xf numFmtId="0" fontId="7" fillId="0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A7" zoomScale="70" zoomScaleNormal="70" workbookViewId="0">
      <selection activeCell="H9" sqref="H9"/>
    </sheetView>
  </sheetViews>
  <sheetFormatPr defaultRowHeight="15" x14ac:dyDescent="0.25"/>
  <cols>
    <col min="1" max="1" width="4.85546875" style="1" customWidth="1"/>
    <col min="2" max="2" width="46.140625" style="1" customWidth="1"/>
    <col min="3" max="3" width="14.5703125" style="1" customWidth="1"/>
    <col min="4" max="4" width="8.42578125" style="1" customWidth="1"/>
    <col min="5" max="5" width="12.28515625" style="1" customWidth="1"/>
    <col min="6" max="6" width="18.140625" style="1" customWidth="1"/>
    <col min="7" max="7" width="21.140625" style="1" customWidth="1"/>
    <col min="8" max="8" width="27.28515625" style="1" customWidth="1"/>
    <col min="9" max="9" width="130.85546875" style="1" customWidth="1"/>
    <col min="10" max="16384" width="9.140625" style="1"/>
  </cols>
  <sheetData>
    <row r="1" spans="1:9" s="3" customFormat="1" ht="23.25" x14ac:dyDescent="0.25">
      <c r="B1" s="38" t="s">
        <v>2</v>
      </c>
      <c r="C1" s="38"/>
      <c r="D1" s="38"/>
      <c r="E1" s="25"/>
      <c r="F1" s="25"/>
      <c r="G1" s="25"/>
      <c r="H1" s="25"/>
      <c r="I1" s="27" t="s">
        <v>46</v>
      </c>
    </row>
    <row r="2" spans="1:9" s="3" customFormat="1" ht="23.25" x14ac:dyDescent="0.25">
      <c r="B2" s="38" t="s">
        <v>30</v>
      </c>
      <c r="C2" s="38"/>
      <c r="D2" s="38"/>
      <c r="E2" s="25"/>
      <c r="F2" s="25"/>
      <c r="G2" s="25"/>
      <c r="H2" s="25"/>
      <c r="I2" s="28" t="s">
        <v>37</v>
      </c>
    </row>
    <row r="3" spans="1:9" s="3" customFormat="1" ht="27" customHeight="1" x14ac:dyDescent="0.25">
      <c r="B3" s="38" t="s">
        <v>3</v>
      </c>
      <c r="C3" s="38"/>
      <c r="D3" s="38"/>
      <c r="E3" s="25"/>
      <c r="F3" s="25"/>
      <c r="G3" s="25"/>
      <c r="H3" s="25"/>
      <c r="I3" s="26" t="s">
        <v>15</v>
      </c>
    </row>
    <row r="4" spans="1:9" s="3" customFormat="1" ht="23.25" customHeight="1" x14ac:dyDescent="0.25">
      <c r="B4" s="38" t="s">
        <v>36</v>
      </c>
      <c r="C4" s="38"/>
      <c r="D4" s="38"/>
      <c r="E4" s="25"/>
      <c r="F4" s="25"/>
      <c r="G4" s="25"/>
      <c r="H4" s="25"/>
      <c r="I4" s="28" t="s">
        <v>71</v>
      </c>
    </row>
    <row r="5" spans="1:9" s="3" customFormat="1" ht="29.25" customHeight="1" x14ac:dyDescent="0.25">
      <c r="B5" s="38" t="s">
        <v>47</v>
      </c>
      <c r="C5" s="38"/>
      <c r="D5" s="38"/>
      <c r="I5" s="29"/>
    </row>
    <row r="6" spans="1:9" s="3" customFormat="1" ht="15.75" customHeight="1" x14ac:dyDescent="0.25">
      <c r="B6" s="29"/>
      <c r="C6" s="29"/>
      <c r="D6" s="29"/>
      <c r="I6" s="29"/>
    </row>
    <row r="7" spans="1:9" ht="18" customHeight="1" x14ac:dyDescent="0.25">
      <c r="A7" s="39" t="s">
        <v>4</v>
      </c>
      <c r="B7" s="39"/>
      <c r="C7" s="39"/>
      <c r="D7" s="39"/>
      <c r="E7" s="39"/>
      <c r="F7" s="39"/>
      <c r="G7" s="39"/>
      <c r="H7" s="39"/>
      <c r="I7" s="39"/>
    </row>
    <row r="8" spans="1:9" ht="35.25" customHeight="1" thickBot="1" x14ac:dyDescent="0.3">
      <c r="A8" s="25"/>
      <c r="B8" s="39" t="s">
        <v>48</v>
      </c>
      <c r="C8" s="39"/>
      <c r="D8" s="39"/>
      <c r="E8" s="39"/>
      <c r="F8" s="39"/>
      <c r="G8" s="39"/>
      <c r="H8" s="39"/>
      <c r="I8" s="39"/>
    </row>
    <row r="9" spans="1:9" s="2" customFormat="1" ht="140.25" customHeight="1" thickBot="1" x14ac:dyDescent="0.3">
      <c r="A9" s="6" t="s">
        <v>14</v>
      </c>
      <c r="B9" s="7" t="s">
        <v>10</v>
      </c>
      <c r="C9" s="8" t="s">
        <v>11</v>
      </c>
      <c r="D9" s="7" t="s">
        <v>5</v>
      </c>
      <c r="E9" s="7" t="s">
        <v>6</v>
      </c>
      <c r="F9" s="8" t="s">
        <v>12</v>
      </c>
      <c r="G9" s="8" t="s">
        <v>13</v>
      </c>
      <c r="H9" s="7" t="s">
        <v>7</v>
      </c>
      <c r="I9" s="7" t="s">
        <v>8</v>
      </c>
    </row>
    <row r="10" spans="1:9" s="2" customFormat="1" ht="24.75" customHeight="1" x14ac:dyDescent="0.25">
      <c r="A10" s="33" t="s">
        <v>28</v>
      </c>
      <c r="B10" s="36"/>
      <c r="C10" s="36"/>
      <c r="D10" s="36"/>
      <c r="E10" s="36"/>
      <c r="F10" s="36"/>
      <c r="G10" s="36"/>
      <c r="H10" s="36"/>
      <c r="I10" s="37"/>
    </row>
    <row r="11" spans="1:9" s="2" customFormat="1" ht="120" customHeight="1" x14ac:dyDescent="0.25">
      <c r="A11" s="20">
        <v>1</v>
      </c>
      <c r="B11" s="10" t="s">
        <v>49</v>
      </c>
      <c r="C11" s="14">
        <v>1991</v>
      </c>
      <c r="D11" s="14">
        <v>5</v>
      </c>
      <c r="E11" s="14" t="s">
        <v>1</v>
      </c>
      <c r="F11" s="14">
        <v>4277</v>
      </c>
      <c r="G11" s="14" t="s">
        <v>9</v>
      </c>
      <c r="H11" s="11">
        <v>2027</v>
      </c>
      <c r="I11" s="22" t="s">
        <v>27</v>
      </c>
    </row>
    <row r="12" spans="1:9" s="2" customFormat="1" ht="177.75" customHeight="1" x14ac:dyDescent="0.25">
      <c r="A12" s="9">
        <v>2</v>
      </c>
      <c r="B12" s="10" t="s">
        <v>64</v>
      </c>
      <c r="C12" s="11">
        <v>1974</v>
      </c>
      <c r="D12" s="11">
        <v>2</v>
      </c>
      <c r="E12" s="11" t="s">
        <v>0</v>
      </c>
      <c r="F12" s="11">
        <v>1010</v>
      </c>
      <c r="G12" s="11" t="s">
        <v>9</v>
      </c>
      <c r="H12" s="11">
        <v>2027</v>
      </c>
      <c r="I12" s="13" t="s">
        <v>25</v>
      </c>
    </row>
    <row r="13" spans="1:9" s="2" customFormat="1" ht="156" customHeight="1" x14ac:dyDescent="0.25">
      <c r="A13" s="9">
        <f>A12+1</f>
        <v>3</v>
      </c>
      <c r="B13" s="10" t="s">
        <v>66</v>
      </c>
      <c r="C13" s="11">
        <v>1968</v>
      </c>
      <c r="D13" s="11">
        <v>2</v>
      </c>
      <c r="E13" s="11" t="s">
        <v>0</v>
      </c>
      <c r="F13" s="11">
        <v>210</v>
      </c>
      <c r="G13" s="11" t="s">
        <v>9</v>
      </c>
      <c r="H13" s="11">
        <v>2027</v>
      </c>
      <c r="I13" s="13" t="s">
        <v>17</v>
      </c>
    </row>
    <row r="14" spans="1:9" s="2" customFormat="1" ht="24" customHeight="1" x14ac:dyDescent="0.25">
      <c r="A14" s="33" t="s">
        <v>26</v>
      </c>
      <c r="B14" s="36"/>
      <c r="C14" s="36"/>
      <c r="D14" s="36"/>
      <c r="E14" s="37"/>
      <c r="F14" s="15">
        <f>SUM(F11:F13)</f>
        <v>5497</v>
      </c>
      <c r="G14" s="10"/>
      <c r="H14" s="10"/>
      <c r="I14" s="16"/>
    </row>
    <row r="15" spans="1:9" s="2" customFormat="1" ht="30" customHeight="1" x14ac:dyDescent="0.25">
      <c r="A15" s="33" t="s">
        <v>31</v>
      </c>
      <c r="B15" s="36"/>
      <c r="C15" s="36"/>
      <c r="D15" s="36"/>
      <c r="E15" s="36"/>
      <c r="F15" s="36"/>
      <c r="G15" s="36"/>
      <c r="H15" s="36"/>
      <c r="I15" s="37"/>
    </row>
    <row r="16" spans="1:9" s="2" customFormat="1" ht="150" customHeight="1" x14ac:dyDescent="0.25">
      <c r="A16" s="9">
        <v>1</v>
      </c>
      <c r="B16" s="10" t="s">
        <v>53</v>
      </c>
      <c r="C16" s="11">
        <v>1961</v>
      </c>
      <c r="D16" s="11">
        <v>2</v>
      </c>
      <c r="E16" s="11" t="s">
        <v>0</v>
      </c>
      <c r="F16" s="11">
        <v>301</v>
      </c>
      <c r="G16" s="11" t="s">
        <v>9</v>
      </c>
      <c r="H16" s="11">
        <v>2028</v>
      </c>
      <c r="I16" s="13" t="s">
        <v>44</v>
      </c>
    </row>
    <row r="17" spans="1:9" s="2" customFormat="1" ht="121.5" customHeight="1" x14ac:dyDescent="0.25">
      <c r="A17" s="9">
        <f>A16+1</f>
        <v>2</v>
      </c>
      <c r="B17" s="10" t="s">
        <v>65</v>
      </c>
      <c r="C17" s="11">
        <v>1954</v>
      </c>
      <c r="D17" s="11">
        <v>2</v>
      </c>
      <c r="E17" s="11" t="s">
        <v>0</v>
      </c>
      <c r="F17" s="11">
        <v>730</v>
      </c>
      <c r="G17" s="11" t="s">
        <v>9</v>
      </c>
      <c r="H17" s="11">
        <v>2028</v>
      </c>
      <c r="I17" s="13" t="s">
        <v>23</v>
      </c>
    </row>
    <row r="18" spans="1:9" s="2" customFormat="1" ht="141.75" customHeight="1" x14ac:dyDescent="0.25">
      <c r="A18" s="9">
        <f>A17+1</f>
        <v>3</v>
      </c>
      <c r="B18" s="10" t="s">
        <v>54</v>
      </c>
      <c r="C18" s="11">
        <v>1978</v>
      </c>
      <c r="D18" s="11">
        <v>5</v>
      </c>
      <c r="E18" s="11" t="s">
        <v>1</v>
      </c>
      <c r="F18" s="11">
        <v>4177</v>
      </c>
      <c r="G18" s="10" t="s">
        <v>21</v>
      </c>
      <c r="H18" s="11">
        <v>2028</v>
      </c>
      <c r="I18" s="13" t="s">
        <v>18</v>
      </c>
    </row>
    <row r="19" spans="1:9" s="2" customFormat="1" ht="21.75" customHeight="1" x14ac:dyDescent="0.25">
      <c r="A19" s="33" t="s">
        <v>29</v>
      </c>
      <c r="B19" s="36"/>
      <c r="C19" s="36"/>
      <c r="D19" s="36"/>
      <c r="E19" s="37"/>
      <c r="F19" s="15">
        <f>SUM(F16:F18)</f>
        <v>5208</v>
      </c>
      <c r="G19" s="10"/>
      <c r="H19" s="10"/>
      <c r="I19" s="16"/>
    </row>
    <row r="20" spans="1:9" s="2" customFormat="1" ht="22.5" customHeight="1" x14ac:dyDescent="0.25">
      <c r="A20" s="33" t="s">
        <v>50</v>
      </c>
      <c r="B20" s="34"/>
      <c r="C20" s="34"/>
      <c r="D20" s="34"/>
      <c r="E20" s="34"/>
      <c r="F20" s="34"/>
      <c r="G20" s="34"/>
      <c r="H20" s="34"/>
      <c r="I20" s="35"/>
    </row>
    <row r="21" spans="1:9" s="2" customFormat="1" ht="142.5" customHeight="1" x14ac:dyDescent="0.25">
      <c r="A21" s="9">
        <v>1</v>
      </c>
      <c r="B21" s="18" t="s">
        <v>55</v>
      </c>
      <c r="C21" s="19">
        <v>1969</v>
      </c>
      <c r="D21" s="19">
        <v>2</v>
      </c>
      <c r="E21" s="19" t="s">
        <v>0</v>
      </c>
      <c r="F21" s="11">
        <v>575</v>
      </c>
      <c r="G21" s="11" t="s">
        <v>9</v>
      </c>
      <c r="H21" s="11">
        <v>2029</v>
      </c>
      <c r="I21" s="13" t="s">
        <v>38</v>
      </c>
    </row>
    <row r="22" spans="1:9" s="2" customFormat="1" ht="149.25" customHeight="1" x14ac:dyDescent="0.25">
      <c r="A22" s="9">
        <f>A21+1</f>
        <v>2</v>
      </c>
      <c r="B22" s="10" t="s">
        <v>56</v>
      </c>
      <c r="C22" s="11">
        <v>1965</v>
      </c>
      <c r="D22" s="11">
        <v>2</v>
      </c>
      <c r="E22" s="11" t="s">
        <v>0</v>
      </c>
      <c r="F22" s="11">
        <v>605</v>
      </c>
      <c r="G22" s="11" t="s">
        <v>9</v>
      </c>
      <c r="H22" s="11">
        <v>2029</v>
      </c>
      <c r="I22" s="13" t="s">
        <v>42</v>
      </c>
    </row>
    <row r="23" spans="1:9" ht="129" customHeight="1" x14ac:dyDescent="0.25">
      <c r="A23" s="9">
        <f>A22+1</f>
        <v>3</v>
      </c>
      <c r="B23" s="10" t="s">
        <v>57</v>
      </c>
      <c r="C23" s="11">
        <v>1983</v>
      </c>
      <c r="D23" s="11">
        <v>5</v>
      </c>
      <c r="E23" s="11" t="s">
        <v>1</v>
      </c>
      <c r="F23" s="11">
        <v>4165</v>
      </c>
      <c r="G23" s="10" t="s">
        <v>21</v>
      </c>
      <c r="H23" s="11">
        <v>2029</v>
      </c>
      <c r="I23" s="13" t="s">
        <v>41</v>
      </c>
    </row>
    <row r="24" spans="1:9" ht="23.25" customHeight="1" x14ac:dyDescent="0.25">
      <c r="A24" s="19"/>
      <c r="B24" s="30" t="s">
        <v>33</v>
      </c>
      <c r="C24" s="31"/>
      <c r="D24" s="31"/>
      <c r="E24" s="32"/>
      <c r="F24" s="21">
        <f>SUM(F21:F23)</f>
        <v>5345</v>
      </c>
      <c r="G24" s="19"/>
      <c r="H24" s="19"/>
      <c r="I24" s="12"/>
    </row>
    <row r="25" spans="1:9" s="5" customFormat="1" ht="26.25" customHeight="1" x14ac:dyDescent="0.25">
      <c r="A25" s="33" t="s">
        <v>35</v>
      </c>
      <c r="B25" s="34"/>
      <c r="C25" s="34"/>
      <c r="D25" s="34"/>
      <c r="E25" s="34"/>
      <c r="F25" s="34"/>
      <c r="G25" s="34"/>
      <c r="H25" s="34"/>
      <c r="I25" s="35"/>
    </row>
    <row r="26" spans="1:9" ht="126" customHeight="1" x14ac:dyDescent="0.25">
      <c r="A26" s="9">
        <v>1</v>
      </c>
      <c r="B26" s="10" t="s">
        <v>67</v>
      </c>
      <c r="C26" s="11">
        <v>1960</v>
      </c>
      <c r="D26" s="11">
        <v>2</v>
      </c>
      <c r="E26" s="11" t="s">
        <v>0</v>
      </c>
      <c r="F26" s="11">
        <v>284</v>
      </c>
      <c r="G26" s="11" t="s">
        <v>9</v>
      </c>
      <c r="H26" s="11">
        <v>2030</v>
      </c>
      <c r="I26" s="13" t="s">
        <v>43</v>
      </c>
    </row>
    <row r="27" spans="1:9" ht="124.5" customHeight="1" x14ac:dyDescent="0.25">
      <c r="A27" s="20">
        <f>A26+1</f>
        <v>2</v>
      </c>
      <c r="B27" s="10" t="s">
        <v>68</v>
      </c>
      <c r="C27" s="11">
        <v>1968</v>
      </c>
      <c r="D27" s="11">
        <v>2</v>
      </c>
      <c r="E27" s="11" t="s">
        <v>0</v>
      </c>
      <c r="F27" s="11">
        <v>361</v>
      </c>
      <c r="G27" s="11" t="s">
        <v>9</v>
      </c>
      <c r="H27" s="11">
        <v>2030</v>
      </c>
      <c r="I27" s="13" t="s">
        <v>22</v>
      </c>
    </row>
    <row r="28" spans="1:9" ht="150.75" customHeight="1" x14ac:dyDescent="0.25">
      <c r="A28" s="20">
        <v>3</v>
      </c>
      <c r="B28" s="10" t="s">
        <v>70</v>
      </c>
      <c r="C28" s="11">
        <v>1964</v>
      </c>
      <c r="D28" s="11">
        <v>2</v>
      </c>
      <c r="E28" s="11" t="s">
        <v>0</v>
      </c>
      <c r="F28" s="11">
        <v>574</v>
      </c>
      <c r="G28" s="11" t="s">
        <v>9</v>
      </c>
      <c r="H28" s="11">
        <v>2030</v>
      </c>
      <c r="I28" s="13" t="s">
        <v>19</v>
      </c>
    </row>
    <row r="29" spans="1:9" ht="150.75" customHeight="1" x14ac:dyDescent="0.25">
      <c r="A29" s="20">
        <v>4</v>
      </c>
      <c r="B29" s="10" t="s">
        <v>69</v>
      </c>
      <c r="C29" s="11">
        <v>1985</v>
      </c>
      <c r="D29" s="11">
        <v>5</v>
      </c>
      <c r="E29" s="14" t="s">
        <v>1</v>
      </c>
      <c r="F29" s="11">
        <v>2427</v>
      </c>
      <c r="G29" s="11" t="s">
        <v>9</v>
      </c>
      <c r="H29" s="11">
        <v>2030</v>
      </c>
      <c r="I29" s="12" t="s">
        <v>32</v>
      </c>
    </row>
    <row r="30" spans="1:9" ht="150.75" customHeight="1" x14ac:dyDescent="0.25">
      <c r="A30" s="20">
        <v>5</v>
      </c>
      <c r="B30" s="10" t="s">
        <v>58</v>
      </c>
      <c r="C30" s="11">
        <v>1996</v>
      </c>
      <c r="D30" s="11">
        <v>5</v>
      </c>
      <c r="E30" s="11" t="s">
        <v>0</v>
      </c>
      <c r="F30" s="11">
        <v>1959</v>
      </c>
      <c r="G30" s="11" t="s">
        <v>9</v>
      </c>
      <c r="H30" s="11">
        <v>2030</v>
      </c>
      <c r="I30" s="17" t="s">
        <v>24</v>
      </c>
    </row>
    <row r="31" spans="1:9" ht="23.25" customHeight="1" x14ac:dyDescent="0.25">
      <c r="A31" s="20"/>
      <c r="B31" s="33" t="s">
        <v>39</v>
      </c>
      <c r="C31" s="36"/>
      <c r="D31" s="36"/>
      <c r="E31" s="37"/>
      <c r="F31" s="23">
        <f>SUM(F26:F30)</f>
        <v>5605</v>
      </c>
      <c r="G31" s="11"/>
      <c r="H31" s="11"/>
      <c r="I31" s="12"/>
    </row>
    <row r="32" spans="1:9" ht="30.75" customHeight="1" x14ac:dyDescent="0.25">
      <c r="A32" s="33" t="s">
        <v>52</v>
      </c>
      <c r="B32" s="34"/>
      <c r="C32" s="34"/>
      <c r="D32" s="34"/>
      <c r="E32" s="34"/>
      <c r="F32" s="34"/>
      <c r="G32" s="34"/>
      <c r="H32" s="34"/>
      <c r="I32" s="35"/>
    </row>
    <row r="33" spans="1:9" ht="154.5" customHeight="1" x14ac:dyDescent="0.25">
      <c r="A33" s="20">
        <v>1</v>
      </c>
      <c r="B33" s="10" t="s">
        <v>59</v>
      </c>
      <c r="C33" s="11">
        <v>1972</v>
      </c>
      <c r="D33" s="11">
        <v>2</v>
      </c>
      <c r="E33" s="11" t="s">
        <v>0</v>
      </c>
      <c r="F33" s="11">
        <v>292</v>
      </c>
      <c r="G33" s="11" t="s">
        <v>9</v>
      </c>
      <c r="H33" s="11">
        <v>2031</v>
      </c>
      <c r="I33" s="13" t="s">
        <v>20</v>
      </c>
    </row>
    <row r="34" spans="1:9" ht="128.25" customHeight="1" x14ac:dyDescent="0.25">
      <c r="A34" s="20">
        <v>2</v>
      </c>
      <c r="B34" s="24" t="s">
        <v>60</v>
      </c>
      <c r="C34" s="11">
        <v>1993</v>
      </c>
      <c r="D34" s="11">
        <v>5</v>
      </c>
      <c r="E34" s="11" t="s">
        <v>1</v>
      </c>
      <c r="F34" s="11">
        <v>4142</v>
      </c>
      <c r="G34" s="10" t="s">
        <v>45</v>
      </c>
      <c r="H34" s="11">
        <v>2031</v>
      </c>
      <c r="I34" s="12" t="s">
        <v>34</v>
      </c>
    </row>
    <row r="35" spans="1:9" ht="129.75" customHeight="1" x14ac:dyDescent="0.25">
      <c r="A35" s="20">
        <v>3</v>
      </c>
      <c r="B35" s="10" t="s">
        <v>61</v>
      </c>
      <c r="C35" s="11">
        <v>1966</v>
      </c>
      <c r="D35" s="11">
        <v>2</v>
      </c>
      <c r="E35" s="11" t="s">
        <v>0</v>
      </c>
      <c r="F35" s="11">
        <v>364</v>
      </c>
      <c r="G35" s="11" t="s">
        <v>9</v>
      </c>
      <c r="H35" s="11">
        <v>2031</v>
      </c>
      <c r="I35" s="13" t="s">
        <v>40</v>
      </c>
    </row>
    <row r="36" spans="1:9" ht="151.5" customHeight="1" x14ac:dyDescent="0.25">
      <c r="A36" s="20">
        <v>4</v>
      </c>
      <c r="B36" s="18" t="s">
        <v>62</v>
      </c>
      <c r="C36" s="19">
        <v>1963</v>
      </c>
      <c r="D36" s="19">
        <v>2</v>
      </c>
      <c r="E36" s="19" t="s">
        <v>0</v>
      </c>
      <c r="F36" s="11">
        <v>294</v>
      </c>
      <c r="G36" s="11" t="s">
        <v>9</v>
      </c>
      <c r="H36" s="11">
        <v>2031</v>
      </c>
      <c r="I36" s="13" t="s">
        <v>16</v>
      </c>
    </row>
    <row r="37" spans="1:9" ht="126.75" customHeight="1" x14ac:dyDescent="0.25">
      <c r="A37" s="20">
        <v>5</v>
      </c>
      <c r="B37" s="18" t="s">
        <v>63</v>
      </c>
      <c r="C37" s="19">
        <v>1961</v>
      </c>
      <c r="D37" s="19">
        <v>2</v>
      </c>
      <c r="E37" s="19" t="s">
        <v>0</v>
      </c>
      <c r="F37" s="11">
        <v>376</v>
      </c>
      <c r="G37" s="11" t="s">
        <v>9</v>
      </c>
      <c r="H37" s="11">
        <v>2031</v>
      </c>
      <c r="I37" s="13" t="s">
        <v>16</v>
      </c>
    </row>
    <row r="38" spans="1:9" ht="21.75" customHeight="1" x14ac:dyDescent="0.25">
      <c r="A38" s="11"/>
      <c r="B38" s="33" t="s">
        <v>51</v>
      </c>
      <c r="C38" s="36"/>
      <c r="D38" s="36"/>
      <c r="E38" s="37"/>
      <c r="F38" s="23">
        <f>SUM(F33:F37)</f>
        <v>5468</v>
      </c>
      <c r="G38" s="11"/>
      <c r="H38" s="11"/>
      <c r="I38" s="11"/>
    </row>
    <row r="39" spans="1:9" ht="25.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1" spans="1:9" ht="15.75" x14ac:dyDescent="0.25">
      <c r="B41" s="4"/>
    </row>
    <row r="42" spans="1:9" ht="15.75" x14ac:dyDescent="0.25">
      <c r="B42" s="4"/>
    </row>
  </sheetData>
  <mergeCells count="17">
    <mergeCell ref="A20:I20"/>
    <mergeCell ref="B1:D1"/>
    <mergeCell ref="B2:D2"/>
    <mergeCell ref="B3:D3"/>
    <mergeCell ref="B4:D4"/>
    <mergeCell ref="B5:D5"/>
    <mergeCell ref="A7:I7"/>
    <mergeCell ref="B8:I8"/>
    <mergeCell ref="A10:I10"/>
    <mergeCell ref="A14:E14"/>
    <mergeCell ref="A15:I15"/>
    <mergeCell ref="A19:E19"/>
    <mergeCell ref="B24:E24"/>
    <mergeCell ref="A25:I25"/>
    <mergeCell ref="B31:E31"/>
    <mergeCell ref="A32:I32"/>
    <mergeCell ref="B38:E38"/>
  </mergeCells>
  <pageMargins left="0.11811023622047245" right="0.11811023622047245" top="0.15748031496062992" bottom="0.15748031496062992" header="0.11811023622047245" footer="0.11811023622047245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27-31</vt:lpstr>
      <vt:lpstr>'27-31'!Область_печати</vt:lpstr>
    </vt:vector>
  </TitlesOfParts>
  <Company>UGKH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Savin_EM</dc:creator>
  <cp:lastModifiedBy>Цапар Елена Леонидовна </cp:lastModifiedBy>
  <cp:lastPrinted>2026-01-28T07:27:58Z</cp:lastPrinted>
  <dcterms:created xsi:type="dcterms:W3CDTF">2017-10-30T11:05:14Z</dcterms:created>
  <dcterms:modified xsi:type="dcterms:W3CDTF">2026-02-03T05:11:21Z</dcterms:modified>
</cp:coreProperties>
</file>